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frantsen\Desktop\"/>
    </mc:Choice>
  </mc:AlternateContent>
  <xr:revisionPtr revIDLastSave="0" documentId="13_ncr:1_{C7A21998-5201-435B-B1F3-DEBC01616D7A}" xr6:coauthVersionLast="47" xr6:coauthVersionMax="47" xr10:uidLastSave="{00000000-0000-0000-0000-000000000000}"/>
  <bookViews>
    <workbookView xWindow="-120" yWindow="-120" windowWidth="24240" windowHeight="13140" activeTab="1" xr2:uid="{8BFF0402-B13D-448C-996A-AEFE7FAC8ECA}"/>
  </bookViews>
  <sheets>
    <sheet name="Responses" sheetId="3" r:id="rId1"/>
    <sheet name="Output Tab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7" i="1"/>
  <c r="B14" i="1"/>
  <c r="E14" i="1" s="1"/>
  <c r="B13" i="1"/>
  <c r="B12" i="1"/>
  <c r="B11" i="1"/>
  <c r="B10" i="1"/>
  <c r="B9" i="1"/>
  <c r="B8" i="1"/>
  <c r="B7" i="1"/>
  <c r="B6" i="1"/>
  <c r="B15" i="1" l="1"/>
  <c r="D12" i="1" s="1"/>
  <c r="C13" i="1"/>
  <c r="C11" i="1"/>
  <c r="C8" i="1"/>
  <c r="C9" i="1"/>
  <c r="C14" i="1"/>
  <c r="C7" i="1"/>
  <c r="C10" i="1"/>
  <c r="C6" i="1"/>
  <c r="C12" i="1"/>
  <c r="E13" i="1"/>
  <c r="E12" i="1"/>
  <c r="E11" i="1"/>
  <c r="E10" i="1"/>
  <c r="E9" i="1"/>
  <c r="E8" i="1"/>
  <c r="E6" i="1"/>
  <c r="E7" i="1"/>
  <c r="D13" i="1" l="1"/>
  <c r="D14" i="1"/>
  <c r="D7" i="1"/>
  <c r="D6" i="1"/>
  <c r="D10" i="1"/>
  <c r="D9" i="1"/>
  <c r="D8" i="1"/>
  <c r="D11" i="1"/>
</calcChain>
</file>

<file path=xl/sharedStrings.xml><?xml version="1.0" encoding="utf-8"?>
<sst xmlns="http://schemas.openxmlformats.org/spreadsheetml/2006/main" count="17" uniqueCount="15">
  <si>
    <t>Price</t>
  </si>
  <si>
    <t xml:space="preserve">Respondet </t>
  </si>
  <si>
    <t>Max Price</t>
  </si>
  <si>
    <t>Cumulative Percentage</t>
  </si>
  <si>
    <t>Revenue</t>
  </si>
  <si>
    <t>Count</t>
  </si>
  <si>
    <t>Demand</t>
  </si>
  <si>
    <t>Price Elasticty</t>
  </si>
  <si>
    <t>Gabor Granger Example Study</t>
  </si>
  <si>
    <t>SurveyKing</t>
  </si>
  <si>
    <t>Would not buy</t>
  </si>
  <si>
    <t>Revenue Maximizing</t>
  </si>
  <si>
    <t>Notes</t>
  </si>
  <si>
    <t>The total demand didn’t change much compared to $20, this price differnce would be inealsirc.</t>
  </si>
  <si>
    <t xml:space="preserve">The dmeand from this price poitn to the last had a pretty sharp decrease. This is 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</si>
</sst>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9" fontId="0" fillId="0" borderId="0" xfId="2" applyFont="1"/>
    <xf numFmtId="0" fontId="0" fillId="0" borderId="2" xfId="0" applyBorder="1"/>
    <xf numFmtId="9" fontId="0" fillId="0" borderId="2" xfId="2" applyFont="1" applyBorder="1"/>
    <xf numFmtId="164" fontId="0" fillId="0" borderId="0" xfId="1" applyNumberFormat="1" applyFont="1"/>
    <xf numFmtId="165" fontId="0" fillId="3" borderId="0" xfId="1" applyNumberFormat="1" applyFont="1" applyFill="1"/>
    <xf numFmtId="0" fontId="2" fillId="0" borderId="0" xfId="0" applyFont="1"/>
    <xf numFmtId="0" fontId="0" fillId="0" borderId="0" xfId="0" applyAlignment="1">
      <alignment horizontal="right"/>
    </xf>
    <xf numFmtId="0" fontId="0" fillId="4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F118-347A-45D7-A222-BA35B2F184A4}">
  <dimension ref="A1:B25"/>
  <sheetViews>
    <sheetView workbookViewId="0">
      <selection activeCell="A7" sqref="A7"/>
    </sheetView>
  </sheetViews>
  <sheetFormatPr defaultRowHeight="15" x14ac:dyDescent="0.25"/>
  <cols>
    <col min="1" max="2" width="19.42578125" customWidth="1"/>
  </cols>
  <sheetData>
    <row r="1" spans="1:2" x14ac:dyDescent="0.25">
      <c r="A1" s="7" t="s">
        <v>8</v>
      </c>
    </row>
    <row r="2" spans="1:2" x14ac:dyDescent="0.25">
      <c r="A2" t="s">
        <v>9</v>
      </c>
    </row>
    <row r="5" spans="1:2" x14ac:dyDescent="0.25">
      <c r="A5" s="1" t="s">
        <v>1</v>
      </c>
      <c r="B5" s="1" t="s">
        <v>2</v>
      </c>
    </row>
    <row r="6" spans="1:2" x14ac:dyDescent="0.25">
      <c r="A6">
        <v>1</v>
      </c>
      <c r="B6" s="8" t="s">
        <v>10</v>
      </c>
    </row>
    <row r="7" spans="1:2" x14ac:dyDescent="0.25">
      <c r="A7">
        <v>2</v>
      </c>
      <c r="B7">
        <v>30</v>
      </c>
    </row>
    <row r="8" spans="1:2" ht="13.5" customHeight="1" x14ac:dyDescent="0.25">
      <c r="A8">
        <v>3</v>
      </c>
      <c r="B8">
        <v>20</v>
      </c>
    </row>
    <row r="9" spans="1:2" x14ac:dyDescent="0.25">
      <c r="A9">
        <v>4</v>
      </c>
      <c r="B9">
        <v>30</v>
      </c>
    </row>
    <row r="10" spans="1:2" x14ac:dyDescent="0.25">
      <c r="A10">
        <v>5</v>
      </c>
      <c r="B10">
        <v>30</v>
      </c>
    </row>
    <row r="11" spans="1:2" x14ac:dyDescent="0.25">
      <c r="A11">
        <v>6</v>
      </c>
      <c r="B11">
        <v>40</v>
      </c>
    </row>
    <row r="12" spans="1:2" x14ac:dyDescent="0.25">
      <c r="A12">
        <v>7</v>
      </c>
      <c r="B12">
        <v>40</v>
      </c>
    </row>
    <row r="13" spans="1:2" x14ac:dyDescent="0.25">
      <c r="A13">
        <v>8</v>
      </c>
      <c r="B13">
        <v>50</v>
      </c>
    </row>
    <row r="14" spans="1:2" x14ac:dyDescent="0.25">
      <c r="A14">
        <v>9</v>
      </c>
      <c r="B14">
        <v>40</v>
      </c>
    </row>
    <row r="15" spans="1:2" x14ac:dyDescent="0.25">
      <c r="A15">
        <v>10</v>
      </c>
      <c r="B15">
        <v>50</v>
      </c>
    </row>
    <row r="16" spans="1:2" x14ac:dyDescent="0.25">
      <c r="A16">
        <v>11</v>
      </c>
      <c r="B16">
        <v>60</v>
      </c>
    </row>
    <row r="17" spans="1:2" x14ac:dyDescent="0.25">
      <c r="A17">
        <v>12</v>
      </c>
      <c r="B17">
        <v>70</v>
      </c>
    </row>
    <row r="18" spans="1:2" x14ac:dyDescent="0.25">
      <c r="A18">
        <v>13</v>
      </c>
      <c r="B18">
        <v>80</v>
      </c>
    </row>
    <row r="19" spans="1:2" x14ac:dyDescent="0.25">
      <c r="A19">
        <v>14</v>
      </c>
      <c r="B19">
        <v>90</v>
      </c>
    </row>
    <row r="20" spans="1:2" x14ac:dyDescent="0.25">
      <c r="A20">
        <v>15</v>
      </c>
      <c r="B20">
        <v>100</v>
      </c>
    </row>
    <row r="21" spans="1:2" x14ac:dyDescent="0.25">
      <c r="A21">
        <v>16</v>
      </c>
      <c r="B21">
        <v>60</v>
      </c>
    </row>
    <row r="22" spans="1:2" x14ac:dyDescent="0.25">
      <c r="A22">
        <v>17</v>
      </c>
      <c r="B22">
        <v>80</v>
      </c>
    </row>
    <row r="23" spans="1:2" x14ac:dyDescent="0.25">
      <c r="A23">
        <v>18</v>
      </c>
      <c r="B23">
        <v>50</v>
      </c>
    </row>
    <row r="24" spans="1:2" x14ac:dyDescent="0.25">
      <c r="A24">
        <v>19</v>
      </c>
      <c r="B24">
        <v>40</v>
      </c>
    </row>
    <row r="25" spans="1:2" x14ac:dyDescent="0.25">
      <c r="A25">
        <v>20</v>
      </c>
      <c r="B25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E6FB-EBF4-4B5E-B1CB-AF2FDFEA695A}">
  <sheetPr codeName="Sheet1"/>
  <dimension ref="A1:G15"/>
  <sheetViews>
    <sheetView tabSelected="1" workbookViewId="0">
      <selection activeCell="E6" sqref="E6"/>
    </sheetView>
  </sheetViews>
  <sheetFormatPr defaultRowHeight="15" x14ac:dyDescent="0.25"/>
  <cols>
    <col min="1" max="1" width="20.42578125" customWidth="1"/>
    <col min="2" max="2" width="11.85546875" customWidth="1"/>
    <col min="3" max="3" width="13.28515625" customWidth="1"/>
    <col min="4" max="4" width="24" customWidth="1"/>
    <col min="5" max="5" width="17.5703125" customWidth="1"/>
    <col min="6" max="6" width="18" customWidth="1"/>
    <col min="7" max="7" width="86.7109375" bestFit="1" customWidth="1"/>
  </cols>
  <sheetData>
    <row r="1" spans="1:7" x14ac:dyDescent="0.25">
      <c r="A1" s="7" t="s">
        <v>8</v>
      </c>
    </row>
    <row r="2" spans="1:7" x14ac:dyDescent="0.25">
      <c r="A2" t="s">
        <v>9</v>
      </c>
    </row>
    <row r="4" spans="1:7" x14ac:dyDescent="0.25">
      <c r="A4" s="9" t="s">
        <v>11</v>
      </c>
    </row>
    <row r="5" spans="1:7" x14ac:dyDescent="0.25">
      <c r="A5" s="1" t="s">
        <v>0</v>
      </c>
      <c r="B5" s="1" t="s">
        <v>5</v>
      </c>
      <c r="C5" s="1" t="s">
        <v>6</v>
      </c>
      <c r="D5" s="1" t="s">
        <v>3</v>
      </c>
      <c r="E5" s="1" t="s">
        <v>4</v>
      </c>
      <c r="F5" s="1" t="s">
        <v>7</v>
      </c>
      <c r="G5" s="1" t="s">
        <v>12</v>
      </c>
    </row>
    <row r="6" spans="1:7" x14ac:dyDescent="0.25">
      <c r="A6">
        <v>20</v>
      </c>
      <c r="B6">
        <f>COUNTIFS(Responses!B:B,A6)</f>
        <v>1</v>
      </c>
      <c r="C6">
        <f>SUM(B6:$B$14)</f>
        <v>19</v>
      </c>
      <c r="D6" s="2">
        <f>SUM(B6:$B$14)/$B$15</f>
        <v>0.95</v>
      </c>
      <c r="E6">
        <f>SUM(B6:$B$14)*A6</f>
        <v>380</v>
      </c>
      <c r="F6" s="6"/>
    </row>
    <row r="7" spans="1:7" x14ac:dyDescent="0.25">
      <c r="A7">
        <v>30</v>
      </c>
      <c r="B7">
        <f>COUNTIFS(Responses!B:B,A7)</f>
        <v>4</v>
      </c>
      <c r="C7">
        <f>SUM(B7:$B$14)</f>
        <v>18</v>
      </c>
      <c r="D7" s="2">
        <f>SUM(B7:$B$14)/$B$15</f>
        <v>0.9</v>
      </c>
      <c r="E7">
        <f>SUM(B7:$B$14)*A7</f>
        <v>540</v>
      </c>
      <c r="F7" s="5">
        <f>ABS(((C7-C6)/C6)/((A7-A6)/A6))</f>
        <v>0.10526315789473684</v>
      </c>
      <c r="G7" t="s">
        <v>13</v>
      </c>
    </row>
    <row r="8" spans="1:7" x14ac:dyDescent="0.25">
      <c r="A8">
        <v>40</v>
      </c>
      <c r="B8">
        <f>COUNTIFS(Responses!B:B,A8)</f>
        <v>4</v>
      </c>
      <c r="C8">
        <f>SUM(B8:$B$14)</f>
        <v>14</v>
      </c>
      <c r="D8" s="2">
        <f>SUM(B8:$B$14)/$B$15</f>
        <v>0.7</v>
      </c>
      <c r="E8" s="9">
        <f>SUM(B8:$B$14)*A8</f>
        <v>560</v>
      </c>
      <c r="F8" s="5">
        <f t="shared" ref="F8:F14" si="0">ABS(((C8-C7)/C7)/((A8-A7)/A7))</f>
        <v>0.66666666666666663</v>
      </c>
    </row>
    <row r="9" spans="1:7" x14ac:dyDescent="0.25">
      <c r="A9">
        <v>50</v>
      </c>
      <c r="B9">
        <f>COUNTIFS(Responses!B:B,A9)</f>
        <v>3</v>
      </c>
      <c r="C9">
        <f>SUM(B9:$B$14)</f>
        <v>10</v>
      </c>
      <c r="D9" s="2">
        <f>SUM(B9:$B$14)/$B$15</f>
        <v>0.5</v>
      </c>
      <c r="E9">
        <f>SUM(B9:$B$14)*A9</f>
        <v>500</v>
      </c>
      <c r="F9" s="5">
        <f t="shared" si="0"/>
        <v>1.1428571428571428</v>
      </c>
    </row>
    <row r="10" spans="1:7" x14ac:dyDescent="0.25">
      <c r="A10">
        <v>60</v>
      </c>
      <c r="B10">
        <f>COUNTIFS(Responses!B:B,A10)</f>
        <v>2</v>
      </c>
      <c r="C10">
        <f>SUM(B10:$B$14)</f>
        <v>7</v>
      </c>
      <c r="D10" s="2">
        <f>SUM(B10:$B$14)/$B$15</f>
        <v>0.35</v>
      </c>
      <c r="E10">
        <f>SUM(B10:$B$14)*A10</f>
        <v>420</v>
      </c>
      <c r="F10" s="5">
        <f t="shared" si="0"/>
        <v>1.4999999999999998</v>
      </c>
      <c r="G10" t="s">
        <v>14</v>
      </c>
    </row>
    <row r="11" spans="1:7" x14ac:dyDescent="0.25">
      <c r="A11">
        <v>70</v>
      </c>
      <c r="B11">
        <f>COUNTIFS(Responses!B:B,A11)</f>
        <v>1</v>
      </c>
      <c r="C11">
        <f>SUM(B11:$B$14)</f>
        <v>5</v>
      </c>
      <c r="D11" s="2">
        <f>SUM(B11:$B$14)/$B$15</f>
        <v>0.25</v>
      </c>
      <c r="E11">
        <f>SUM(B11:$B$14)*A11</f>
        <v>350</v>
      </c>
      <c r="F11" s="5">
        <f t="shared" si="0"/>
        <v>1.7142857142857142</v>
      </c>
    </row>
    <row r="12" spans="1:7" x14ac:dyDescent="0.25">
      <c r="A12">
        <v>80</v>
      </c>
      <c r="B12">
        <f>COUNTIFS(Responses!B:B,A12)</f>
        <v>2</v>
      </c>
      <c r="C12">
        <f>SUM(B12:$B$14)</f>
        <v>4</v>
      </c>
      <c r="D12" s="2">
        <f>SUM(B12:$B$14)/$B$15</f>
        <v>0.2</v>
      </c>
      <c r="E12">
        <f>SUM(B12:$B$14)*A12</f>
        <v>320</v>
      </c>
      <c r="F12" s="5">
        <f t="shared" si="0"/>
        <v>1.4000000000000001</v>
      </c>
    </row>
    <row r="13" spans="1:7" x14ac:dyDescent="0.25">
      <c r="A13">
        <v>90</v>
      </c>
      <c r="B13">
        <f>COUNTIFS(Responses!B:B,A13)</f>
        <v>1</v>
      </c>
      <c r="C13">
        <f>SUM(B13:$B$14)</f>
        <v>2</v>
      </c>
      <c r="D13" s="2">
        <f>SUM(B13:$B$14)/$B$15</f>
        <v>0.1</v>
      </c>
      <c r="E13">
        <f>SUM(B13:$B$14)*A13</f>
        <v>180</v>
      </c>
      <c r="F13" s="5">
        <f t="shared" si="0"/>
        <v>4</v>
      </c>
    </row>
    <row r="14" spans="1:7" ht="15.75" thickBot="1" x14ac:dyDescent="0.3">
      <c r="A14">
        <v>100</v>
      </c>
      <c r="B14" s="3">
        <f>COUNTIFS(Responses!B:B,A14)</f>
        <v>1</v>
      </c>
      <c r="C14" s="3">
        <f>SUM(B14:$B$14)</f>
        <v>1</v>
      </c>
      <c r="D14" s="4">
        <f>SUM(B14:$B$14)/$B$15</f>
        <v>0.05</v>
      </c>
      <c r="E14" s="3">
        <f>SUM(B14:$B$14)*A14</f>
        <v>100</v>
      </c>
      <c r="F14" s="5">
        <f t="shared" si="0"/>
        <v>4.5</v>
      </c>
    </row>
    <row r="15" spans="1:7" ht="15.75" thickTop="1" x14ac:dyDescent="0.25">
      <c r="B15">
        <f>SUM(B6:B14)+COUNTIF(Responses!B:B,"Would not buy")</f>
        <v>20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Responses</vt:lpstr>
      <vt:lpstr>Output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Frantsen</dc:creator>
  <cp:lastModifiedBy>Allen Frantsen</cp:lastModifiedBy>
  <dcterms:created xsi:type="dcterms:W3CDTF">2021-06-30T05:13:56Z</dcterms:created>
  <dcterms:modified xsi:type="dcterms:W3CDTF">2021-07-05T16:49:39Z</dcterms:modified>
</cp:coreProperties>
</file>